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905\Desktop\EITI\2022 DATA\OCTOBER 2022 DATA\"/>
    </mc:Choice>
  </mc:AlternateContent>
  <xr:revisionPtr revIDLastSave="0" documentId="8_{1F1C5014-64FE-40BC-9AA4-75802E1EFDFF}" xr6:coauthVersionLast="47" xr6:coauthVersionMax="47" xr10:uidLastSave="{00000000-0000-0000-0000-000000000000}"/>
  <bookViews>
    <workbookView xWindow="-110" yWindow="-110" windowWidth="19420" windowHeight="10420" xr2:uid="{F60C3BEB-CFD6-4A25-99D9-060951F096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9" i="1"/>
  <c r="J4" i="1"/>
  <c r="J5" i="1"/>
  <c r="J6" i="1"/>
  <c r="J7" i="1"/>
  <c r="J8" i="1"/>
  <c r="J3" i="1"/>
</calcChain>
</file>

<file path=xl/sharedStrings.xml><?xml version="1.0" encoding="utf-8"?>
<sst xmlns="http://schemas.openxmlformats.org/spreadsheetml/2006/main" count="35" uniqueCount="28">
  <si>
    <t>S/N</t>
  </si>
  <si>
    <t>CUSTOMER NAME</t>
  </si>
  <si>
    <t>VESSEL (MT)</t>
  </si>
  <si>
    <t xml:space="preserve"> GRADE</t>
  </si>
  <si>
    <t>LAYCAN</t>
  </si>
  <si>
    <t xml:space="preserve"> BL DATE</t>
  </si>
  <si>
    <t>PRICING OPTION</t>
  </si>
  <si>
    <t>BL QTY (BBLS)</t>
  </si>
  <si>
    <t>UNIT PRICE ($/BBL)</t>
  </si>
  <si>
    <t>VALUE ($)</t>
  </si>
  <si>
    <t>QIL</t>
  </si>
  <si>
    <t>YOHO</t>
  </si>
  <si>
    <t>PROMPT</t>
  </si>
  <si>
    <t>MATRIX/PETRAATLANTIC/UTM/PRUDENT</t>
  </si>
  <si>
    <t>MOCOH SA/MOCOH/PENERO/MAINLAN</t>
  </si>
  <si>
    <t>ASIAN/MASTERS/CASSIVA/CIMARON</t>
  </si>
  <si>
    <t>DUKE OIL</t>
  </si>
  <si>
    <t>COOLSPRING/HEYDEN/AIDA</t>
  </si>
  <si>
    <t>MARLIN SANTORINI</t>
  </si>
  <si>
    <t>ALMI HORIZON</t>
  </si>
  <si>
    <t>NAVIGARE TOLERO</t>
  </si>
  <si>
    <t>DELTA HARMONY</t>
  </si>
  <si>
    <t>SEA AMBER</t>
  </si>
  <si>
    <t>ORPHEAS</t>
  </si>
  <si>
    <t>AMB</t>
  </si>
  <si>
    <t>CJ BLEND</t>
  </si>
  <si>
    <t>DEFERRED</t>
  </si>
  <si>
    <t>DSDP CRUDE OIL LIFTINGS FOR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</si>
</sst>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0.0000"/>
    <numFmt numFmtId="170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Montserrat"/>
    </font>
    <font>
      <sz val="11"/>
      <color theme="1"/>
      <name val="Montserrat"/>
    </font>
    <font>
      <sz val="10"/>
      <name val="Arial"/>
      <family val="2"/>
    </font>
    <font>
      <sz val="10"/>
      <name val="Montserrat"/>
    </font>
    <font>
      <b/>
      <sz val="14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2" fillId="0" borderId="4" xfId="0" applyFont="1" applyBorder="1"/>
    <xf numFmtId="0" fontId="4" fillId="2" borderId="4" xfId="1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5" fontId="2" fillId="0" borderId="4" xfId="0" applyNumberFormat="1" applyFont="1" applyBorder="1"/>
    <xf numFmtId="166" fontId="4" fillId="2" borderId="4" xfId="1" applyNumberFormat="1" applyFont="1" applyFill="1" applyBorder="1" applyAlignment="1">
      <alignment horizontal="center"/>
    </xf>
    <xf numFmtId="4" fontId="2" fillId="0" borderId="4" xfId="0" applyNumberFormat="1" applyFont="1" applyBorder="1"/>
    <xf numFmtId="3" fontId="5" fillId="0" borderId="4" xfId="0" applyNumberFormat="1" applyFont="1" applyBorder="1"/>
    <xf numFmtId="166" fontId="5" fillId="0" borderId="4" xfId="0" applyNumberFormat="1" applyFont="1" applyBorder="1"/>
    <xf numFmtId="4" fontId="5" fillId="0" borderId="4" xfId="0" applyNumberFormat="1" applyFont="1" applyBorder="1"/>
    <xf numFmtId="0" fontId="1" fillId="0" borderId="2" xfId="0" applyFont="1" applyBorder="1"/>
    <xf numFmtId="0" fontId="1" fillId="0" borderId="3" xfId="0" applyFont="1" applyBorder="1"/>
    <xf numFmtId="170" fontId="4" fillId="0" borderId="4" xfId="1" applyNumberFormat="1" applyFont="1" applyBorder="1" applyAlignment="1">
      <alignment horizontal="center"/>
    </xf>
  </cellXfs>
  <cellStyles count="3">
    <cellStyle name="Comma 10" xfId="2" xr:uid="{6760CC25-B30E-4697-A0F0-7BB2A98C86AE}"/>
    <cellStyle name="Normal" xfId="0" builtinId="0"/>
    <cellStyle name="Normal 3" xfId="1" xr:uid="{E9D40295-EECE-433B-8985-701B50120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B6F2-F030-4947-A918-4BEE3D95EEFB}">
  <dimension ref="A1:J9"/>
  <sheetViews>
    <sheetView tabSelected="1" workbookViewId="0">
      <selection activeCell="F16" sqref="F16"/>
    </sheetView>
  </sheetViews>
  <sheetFormatPr defaultRowHeight="14.5" x14ac:dyDescent="0.35"/>
  <cols>
    <col min="2" max="2" width="43" bestFit="1" customWidth="1"/>
    <col min="3" max="3" width="18.54296875" bestFit="1" customWidth="1"/>
    <col min="4" max="4" width="10.08984375" bestFit="1" customWidth="1"/>
    <col min="5" max="5" width="11.08984375" bestFit="1" customWidth="1"/>
    <col min="6" max="6" width="12.81640625" bestFit="1" customWidth="1"/>
    <col min="7" max="7" width="20.90625" bestFit="1" customWidth="1"/>
    <col min="8" max="8" width="17.7265625" bestFit="1" customWidth="1"/>
    <col min="9" max="9" width="23.7265625" bestFit="1" customWidth="1"/>
    <col min="10" max="10" width="19.6328125" bestFit="1" customWidth="1"/>
  </cols>
  <sheetData>
    <row r="1" spans="1:10" ht="18.5" x14ac:dyDescent="0.5">
      <c r="A1" s="1" t="s">
        <v>27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8.5" x14ac:dyDescent="0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6.5" x14ac:dyDescent="0.45">
      <c r="A3" s="3">
        <v>1</v>
      </c>
      <c r="B3" s="4" t="s">
        <v>13</v>
      </c>
      <c r="C3" s="5" t="s">
        <v>18</v>
      </c>
      <c r="D3" s="6" t="s">
        <v>24</v>
      </c>
      <c r="E3" s="7">
        <v>44837</v>
      </c>
      <c r="F3" s="15">
        <v>44840</v>
      </c>
      <c r="G3" s="4" t="s">
        <v>12</v>
      </c>
      <c r="H3" s="5">
        <v>947616</v>
      </c>
      <c r="I3" s="8">
        <v>97.412999999999997</v>
      </c>
      <c r="J3" s="9">
        <f>H3*I3</f>
        <v>92310117.407999992</v>
      </c>
    </row>
    <row r="4" spans="1:10" ht="16.5" x14ac:dyDescent="0.45">
      <c r="A4" s="3">
        <v>2</v>
      </c>
      <c r="B4" s="4" t="s">
        <v>14</v>
      </c>
      <c r="C4" s="5" t="s">
        <v>19</v>
      </c>
      <c r="D4" s="6" t="s">
        <v>11</v>
      </c>
      <c r="E4" s="7">
        <v>44836</v>
      </c>
      <c r="F4" s="15">
        <v>44839</v>
      </c>
      <c r="G4" s="4" t="s">
        <v>12</v>
      </c>
      <c r="H4" s="5">
        <v>950674</v>
      </c>
      <c r="I4" s="8">
        <v>99.477999999999994</v>
      </c>
      <c r="J4" s="9">
        <f t="shared" ref="J4:J8" si="0">H4*I4</f>
        <v>94571148.171999991</v>
      </c>
    </row>
    <row r="5" spans="1:10" ht="16.5" x14ac:dyDescent="0.45">
      <c r="A5" s="3">
        <v>3</v>
      </c>
      <c r="B5" s="4" t="s">
        <v>15</v>
      </c>
      <c r="C5" s="5" t="s">
        <v>20</v>
      </c>
      <c r="D5" s="6" t="s">
        <v>25</v>
      </c>
      <c r="E5" s="7">
        <v>44831</v>
      </c>
      <c r="F5" s="15">
        <v>44836</v>
      </c>
      <c r="G5" s="4" t="s">
        <v>12</v>
      </c>
      <c r="H5" s="5">
        <v>650034</v>
      </c>
      <c r="I5" s="8">
        <v>96.927999999999997</v>
      </c>
      <c r="J5" s="9">
        <f t="shared" si="0"/>
        <v>63006495.552000001</v>
      </c>
    </row>
    <row r="6" spans="1:10" ht="16.5" x14ac:dyDescent="0.45">
      <c r="A6" s="3">
        <v>4</v>
      </c>
      <c r="B6" s="4" t="s">
        <v>16</v>
      </c>
      <c r="C6" s="5" t="s">
        <v>21</v>
      </c>
      <c r="D6" s="6" t="s">
        <v>10</v>
      </c>
      <c r="E6" s="7">
        <v>44839</v>
      </c>
      <c r="F6" s="15">
        <v>44842</v>
      </c>
      <c r="G6" s="4" t="s">
        <v>12</v>
      </c>
      <c r="H6" s="5">
        <v>949765</v>
      </c>
      <c r="I6" s="8">
        <v>97.933000000000007</v>
      </c>
      <c r="J6" s="9">
        <f t="shared" si="0"/>
        <v>93013335.745000005</v>
      </c>
    </row>
    <row r="7" spans="1:10" ht="16.5" x14ac:dyDescent="0.45">
      <c r="A7" s="3">
        <v>5</v>
      </c>
      <c r="B7" s="4" t="s">
        <v>14</v>
      </c>
      <c r="C7" s="4" t="s">
        <v>22</v>
      </c>
      <c r="D7" s="4" t="s">
        <v>24</v>
      </c>
      <c r="E7" s="7">
        <v>44857</v>
      </c>
      <c r="F7" s="15">
        <v>44859</v>
      </c>
      <c r="G7" s="4" t="s">
        <v>26</v>
      </c>
      <c r="H7" s="5">
        <v>995176</v>
      </c>
      <c r="I7" s="8">
        <v>100.002</v>
      </c>
      <c r="J7" s="9">
        <f t="shared" si="0"/>
        <v>99519590.351999998</v>
      </c>
    </row>
    <row r="8" spans="1:10" ht="16.5" x14ac:dyDescent="0.45">
      <c r="A8" s="3">
        <v>6</v>
      </c>
      <c r="B8" s="4" t="s">
        <v>17</v>
      </c>
      <c r="C8" s="4" t="s">
        <v>23</v>
      </c>
      <c r="D8" s="4" t="s">
        <v>10</v>
      </c>
      <c r="E8" s="7">
        <v>44852</v>
      </c>
      <c r="F8" s="15">
        <v>44853</v>
      </c>
      <c r="G8" s="4" t="s">
        <v>26</v>
      </c>
      <c r="H8" s="5">
        <v>904960</v>
      </c>
      <c r="I8" s="8">
        <v>98.031999999999996</v>
      </c>
      <c r="J8" s="9">
        <f t="shared" si="0"/>
        <v>88715038.719999999</v>
      </c>
    </row>
    <row r="9" spans="1:10" ht="21.5" x14ac:dyDescent="0.6">
      <c r="A9" s="3"/>
      <c r="B9" s="3"/>
      <c r="C9" s="3"/>
      <c r="D9" s="3"/>
      <c r="E9" s="7"/>
      <c r="F9" s="3"/>
      <c r="G9" s="3"/>
      <c r="H9" s="10">
        <f>SUM(H3:H8)</f>
        <v>5398225</v>
      </c>
      <c r="I9" s="11"/>
      <c r="J9" s="12">
        <f>SUM(J3:J8)</f>
        <v>531135725.949</v>
      </c>
    </row>
  </sheetData>
  <mergeCells count="1">
    <mergeCell ref="A1:J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N. Dangut</dc:creator>
  <cp:lastModifiedBy>Juliet N. Dangut</cp:lastModifiedBy>
  <dcterms:created xsi:type="dcterms:W3CDTF">2023-01-04T12:31:12Z</dcterms:created>
  <dcterms:modified xsi:type="dcterms:W3CDTF">2023-01-04T12:56:22Z</dcterms:modified>
</cp:coreProperties>
</file>