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npcgroup-my.sharepoint.com/personal/amauche_ikpeamanze_nnpcgroup_com/Documents/Desktop/2023/2023 Regulatory Compliance Tests/NOVEMBER 2022/"/>
    </mc:Choice>
  </mc:AlternateContent>
  <xr:revisionPtr revIDLastSave="0" documentId="8_{29E02151-5950-4B3C-A6B1-B4295B418D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J3" i="1"/>
  <c r="J9" i="1"/>
  <c r="J4" i="1"/>
  <c r="J5" i="1"/>
  <c r="J6" i="1"/>
  <c r="J7" i="1"/>
  <c r="J8" i="1"/>
</calcChain>
</file>

<file path=xl/sharedStrings.xml><?xml version="1.0" encoding="utf-8"?>
<sst xmlns="http://schemas.openxmlformats.org/spreadsheetml/2006/main" count="35" uniqueCount="27">
  <si>
    <t>S/N</t>
  </si>
  <si>
    <t>CUSTOMER NAME</t>
  </si>
  <si>
    <t>VESSEL (MT)</t>
  </si>
  <si>
    <t xml:space="preserve"> GRADE</t>
  </si>
  <si>
    <t>LAYCAN</t>
  </si>
  <si>
    <t xml:space="preserve"> BL DATE</t>
  </si>
  <si>
    <t>PRICING OPTION</t>
  </si>
  <si>
    <t>BL QTY (BBLS)</t>
  </si>
  <si>
    <t>UNIT PRICE ($/BBL)</t>
  </si>
  <si>
    <t>VALUE ($)</t>
  </si>
  <si>
    <t>QIL</t>
  </si>
  <si>
    <t>PROMPT</t>
  </si>
  <si>
    <t>ASIAN/MASTERS/CASSIVA/CIMARON</t>
  </si>
  <si>
    <t>DEFERRED</t>
  </si>
  <si>
    <t>DSDP CRUDE OIL LIFTINGS FOR NOVEMBER 2022</t>
  </si>
  <si>
    <t>EYRIE/LEVENE/BOVAS/DK GLOBAL ENERGY</t>
  </si>
  <si>
    <t>MATRIX/PETRATLANTIC/UTM</t>
  </si>
  <si>
    <t>DUKE OIL/DUKE OIL DMCC</t>
  </si>
  <si>
    <t>CJB</t>
  </si>
  <si>
    <t>ESL</t>
  </si>
  <si>
    <t>BL</t>
  </si>
  <si>
    <t>MIAOULIS 21</t>
  </si>
  <si>
    <t>KANARIS 21</t>
  </si>
  <si>
    <t>RUNNER</t>
  </si>
  <si>
    <t>AEGEAN UNITY</t>
  </si>
  <si>
    <t>OTTOMAN INTEGRITY</t>
  </si>
  <si>
    <t>FRONT 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</si>
</sst>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0.0000"/>
    <numFmt numFmtId="167" formatCode="dd/mm/yy;@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Montserrat"/>
    </font>
    <font>
      <sz val="10"/>
      <name val="Arial"/>
      <family val="2"/>
    </font>
    <font>
      <sz val="12"/>
      <name val="Montserrat"/>
    </font>
    <font>
      <sz val="12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4" xfId="0" applyFont="1" applyBorder="1"/>
    <xf numFmtId="0" fontId="3" fillId="2" borderId="4" xfId="0" applyFont="1" applyFill="1" applyBorder="1" applyAlignment="1">
      <alignment horizontal="center"/>
    </xf>
    <xf numFmtId="167" fontId="4" fillId="2" borderId="4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4" fontId="3" fillId="2" borderId="4" xfId="2" applyNumberFormat="1" applyFont="1" applyFill="1" applyBorder="1" applyAlignment="1">
      <alignment horizontal="center"/>
    </xf>
    <xf numFmtId="166" fontId="3" fillId="2" borderId="4" xfId="0" applyNumberFormat="1" applyFont="1" applyFill="1" applyBorder="1" applyAlignment="1">
      <alignment horizontal="center"/>
    </xf>
    <xf numFmtId="167" fontId="3" fillId="2" borderId="4" xfId="0" applyNumberFormat="1" applyFont="1" applyFill="1" applyBorder="1" applyAlignment="1">
      <alignment horizontal="center" wrapText="1"/>
    </xf>
    <xf numFmtId="164" fontId="3" fillId="2" borderId="5" xfId="2" applyNumberFormat="1" applyFont="1" applyFill="1" applyBorder="1" applyAlignment="1">
      <alignment horizontal="center"/>
    </xf>
    <xf numFmtId="0" fontId="4" fillId="0" borderId="0" xfId="0" applyFont="1"/>
    <xf numFmtId="0" fontId="4" fillId="0" borderId="4" xfId="0" applyFont="1" applyBorder="1"/>
    <xf numFmtId="4" fontId="4" fillId="0" borderId="4" xfId="0" applyNumberFormat="1" applyFont="1" applyBorder="1"/>
    <xf numFmtId="164" fontId="3" fillId="2" borderId="4" xfId="2" applyNumberFormat="1" applyFont="1" applyFill="1" applyBorder="1" applyAlignment="1">
      <alignment horizontal="right"/>
    </xf>
    <xf numFmtId="166" fontId="3" fillId="2" borderId="4" xfId="1" applyNumberFormat="1" applyFont="1" applyFill="1" applyBorder="1" applyAlignment="1">
      <alignment horizontal="center"/>
    </xf>
    <xf numFmtId="15" fontId="4" fillId="0" borderId="4" xfId="0" applyNumberFormat="1" applyFont="1" applyBorder="1"/>
    <xf numFmtId="3" fontId="1" fillId="0" borderId="4" xfId="0" applyNumberFormat="1" applyFont="1" applyBorder="1"/>
    <xf numFmtId="166" fontId="1" fillId="0" borderId="4" xfId="0" applyNumberFormat="1" applyFont="1" applyBorder="1"/>
    <xf numFmtId="4" fontId="1" fillId="0" borderId="4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</cellXfs>
  <cellStyles count="3">
    <cellStyle name="Comma 10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="116" workbookViewId="0">
      <selection activeCell="C11" sqref="C11"/>
    </sheetView>
  </sheetViews>
  <sheetFormatPr defaultRowHeight="18.75" x14ac:dyDescent="0.35"/>
  <cols>
    <col min="1" max="1" width="5.5703125" style="9" bestFit="1" customWidth="1"/>
    <col min="2" max="2" width="53" style="9" bestFit="1" customWidth="1"/>
    <col min="3" max="3" width="27" style="9" bestFit="1" customWidth="1"/>
    <col min="4" max="4" width="10.140625" style="9" bestFit="1" customWidth="1"/>
    <col min="5" max="5" width="18" style="9" bestFit="1" customWidth="1"/>
    <col min="6" max="6" width="13.5703125" style="9" bestFit="1" customWidth="1"/>
    <col min="7" max="7" width="20.85546875" style="9" bestFit="1" customWidth="1"/>
    <col min="8" max="8" width="17.85546875" style="9" bestFit="1" customWidth="1"/>
    <col min="9" max="9" width="23.85546875" style="9" bestFit="1" customWidth="1"/>
    <col min="10" max="10" width="20.5703125" style="9" bestFit="1" customWidth="1"/>
    <col min="11" max="16384" width="9.140625" style="9"/>
  </cols>
  <sheetData>
    <row r="1" spans="1:10" x14ac:dyDescent="0.35">
      <c r="A1" s="18" t="s">
        <v>14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s="10">
        <v>1</v>
      </c>
      <c r="B3" s="2" t="s">
        <v>15</v>
      </c>
      <c r="C3" s="2" t="s">
        <v>21</v>
      </c>
      <c r="D3" s="2" t="s">
        <v>18</v>
      </c>
      <c r="E3" s="3">
        <v>44863</v>
      </c>
      <c r="F3" s="4">
        <v>44867</v>
      </c>
      <c r="G3" s="2" t="s">
        <v>13</v>
      </c>
      <c r="H3" s="5">
        <v>650018</v>
      </c>
      <c r="I3" s="6">
        <v>97.822000000000003</v>
      </c>
      <c r="J3" s="11">
        <f>H3*I3</f>
        <v>63586060.796000004</v>
      </c>
    </row>
    <row r="4" spans="1:10" x14ac:dyDescent="0.35">
      <c r="A4" s="10">
        <v>2</v>
      </c>
      <c r="B4" s="2" t="s">
        <v>16</v>
      </c>
      <c r="C4" s="2" t="s">
        <v>22</v>
      </c>
      <c r="D4" s="2" t="s">
        <v>10</v>
      </c>
      <c r="E4" s="3">
        <v>44874</v>
      </c>
      <c r="F4" s="4">
        <v>44876</v>
      </c>
      <c r="G4" s="2" t="s">
        <v>13</v>
      </c>
      <c r="H4" s="5">
        <v>950274</v>
      </c>
      <c r="I4" s="6">
        <v>88.744</v>
      </c>
      <c r="J4" s="11">
        <f t="shared" ref="J4:J8" si="0">H4*I4</f>
        <v>84331115.856000006</v>
      </c>
    </row>
    <row r="5" spans="1:10" x14ac:dyDescent="0.35">
      <c r="A5" s="10">
        <v>3</v>
      </c>
      <c r="B5" s="2" t="s">
        <v>12</v>
      </c>
      <c r="C5" s="2" t="s">
        <v>23</v>
      </c>
      <c r="D5" s="2" t="s">
        <v>19</v>
      </c>
      <c r="E5" s="3">
        <v>44872</v>
      </c>
      <c r="F5" s="4">
        <v>44874</v>
      </c>
      <c r="G5" s="2" t="s">
        <v>11</v>
      </c>
      <c r="H5" s="5">
        <v>948124</v>
      </c>
      <c r="I5" s="6">
        <v>98.641999999999996</v>
      </c>
      <c r="J5" s="11">
        <f t="shared" si="0"/>
        <v>93524847.607999995</v>
      </c>
    </row>
    <row r="6" spans="1:10" x14ac:dyDescent="0.35">
      <c r="A6" s="10">
        <v>4</v>
      </c>
      <c r="B6" s="2" t="s">
        <v>15</v>
      </c>
      <c r="C6" s="2" t="s">
        <v>24</v>
      </c>
      <c r="D6" s="2" t="s">
        <v>19</v>
      </c>
      <c r="E6" s="3">
        <v>44880</v>
      </c>
      <c r="F6" s="4">
        <v>44883</v>
      </c>
      <c r="G6" s="2" t="s">
        <v>13</v>
      </c>
      <c r="H6" s="5">
        <v>946274</v>
      </c>
      <c r="I6" s="6">
        <v>89.911000000000001</v>
      </c>
      <c r="J6" s="11">
        <f t="shared" si="0"/>
        <v>85080441.614000008</v>
      </c>
    </row>
    <row r="7" spans="1:10" x14ac:dyDescent="0.35">
      <c r="A7" s="10">
        <v>5</v>
      </c>
      <c r="B7" s="2" t="s">
        <v>15</v>
      </c>
      <c r="C7" s="2" t="s">
        <v>25</v>
      </c>
      <c r="D7" s="2" t="s">
        <v>20</v>
      </c>
      <c r="E7" s="7">
        <v>44891</v>
      </c>
      <c r="F7" s="4">
        <v>44894</v>
      </c>
      <c r="G7" s="2" t="s">
        <v>13</v>
      </c>
      <c r="H7" s="12">
        <v>950149</v>
      </c>
      <c r="I7" s="13">
        <v>80.260000000000005</v>
      </c>
      <c r="J7" s="11">
        <f t="shared" si="0"/>
        <v>76258958.74000001</v>
      </c>
    </row>
    <row r="8" spans="1:10" x14ac:dyDescent="0.35">
      <c r="A8" s="10">
        <v>6</v>
      </c>
      <c r="B8" s="2" t="s">
        <v>17</v>
      </c>
      <c r="C8" s="8" t="s">
        <v>26</v>
      </c>
      <c r="D8" s="2" t="s">
        <v>10</v>
      </c>
      <c r="E8" s="3">
        <v>44889</v>
      </c>
      <c r="F8" s="4">
        <v>44891</v>
      </c>
      <c r="G8" s="2" t="s">
        <v>13</v>
      </c>
      <c r="H8" s="5">
        <v>949631</v>
      </c>
      <c r="I8" s="6">
        <v>82.703000000000003</v>
      </c>
      <c r="J8" s="11">
        <f t="shared" si="0"/>
        <v>78537332.59300001</v>
      </c>
    </row>
    <row r="9" spans="1:10" x14ac:dyDescent="0.35">
      <c r="A9" s="10"/>
      <c r="B9" s="10"/>
      <c r="C9" s="10"/>
      <c r="D9" s="10"/>
      <c r="E9" s="14"/>
      <c r="F9" s="10"/>
      <c r="G9" s="10"/>
      <c r="H9" s="15">
        <f>SUM(H3:H8)</f>
        <v>5394470</v>
      </c>
      <c r="I9" s="16"/>
      <c r="J9" s="17">
        <f>SUM(J3:J8)</f>
        <v>481318757.20700002</v>
      </c>
    </row>
  </sheetData>
  <mergeCells count="1">
    <mergeCell ref="A1:J1"/>
  </mergeCells>
  <pageMargins left="0.7" right="0.7" top="0.75" bottom="0.75" header="0.3" footer="0.3"/>
  <pageSetup orientation="portrait" horizontalDpi="4294967295" verticalDpi="4294967295" r:id="rId1"/>
  <customProperties>
    <customPr name="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 N. Dangut</dc:creator>
  <cp:lastModifiedBy>Amauche Ikpeamanze</cp:lastModifiedBy>
  <dcterms:created xsi:type="dcterms:W3CDTF">2023-01-04T12:31:12Z</dcterms:created>
  <dcterms:modified xsi:type="dcterms:W3CDTF">2023-02-20T11:29:26Z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2cb04df8-b160-4ba8-9bf2-14562ba51858</vt:lpwstr>
  </property>
</Properties>
</file>